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<sst xmlns="http://schemas.openxmlformats.org/spreadsheetml/2006/main" count="189" uniqueCount="123">
  <si>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</si>
  <si>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</si>
  <si>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</si>
  <si>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</si>
  <si>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</si>
  <si>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</si>
  <si>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</si>
  <si>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</si>
  <si>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</si>
  <si>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</si>
  <si>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</si>
  <si>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</si>
  <si>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</si>
  <si>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</si>
  <si>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</si>
  <si>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</si>
  <si>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</si>
  <si>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</si>
  <si>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</si>
  <si>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</si>
  <si>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</si>
  <si>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</si>
  <si>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</si>
  <si>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</si>
  <si>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</si>
  <si>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</si>
  <si>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</si>
  <si>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</si>
  <si>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</si>
  <si>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</si>
  <si>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</si>
  <si>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</si>
  <si>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</si>
  <si>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</si>
  <si>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</si>
  <si>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</si>
  <si>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</si>
  <si>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</si>
  <si>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</si>
  <si>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</si>
  <si>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</si>
  <si>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</si>
  <si>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</si>
  <si>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</si>
  <si>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</si>
  <si>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</si>
  <si>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</si>
  <si>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</si>
  <si>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</si>
  <si>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</si>
  <si>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</si>
  <si>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</si>
  <si>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</si>
  <si>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</si>
  <si>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</si>
  <si>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</si>
  <si>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</si>
  <si>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</si>
  <si>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</si>
  <si>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</si>
  <si>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</si>
  <si>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</si>
  <si>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</si>
  <si>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</si>
  <si>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</si>
  <si>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</si>
  <si>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</si>
  <si>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</si>
  <si>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</si>
  <si>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</si>
  <si>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</si>
  <si>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</si>
  <si>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</si>
  <si>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</si>
  <si>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</si>
  <si>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</si>
  <si>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</si>
  <si>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</si>
  <si>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</si>
  <si>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</si>
  <si>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</si>
  <si>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</si>
  <si>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</si>
  <si>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</si>
  <si>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</si>
  <si>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</si>
  <si>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</si>
  <si>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</si>
  <si>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</si>
  <si>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</si>
  <si>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</si>
  <si>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</si>
  <si>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</si>
  <si>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</si>
  <si>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</si>
  <si>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</si>
  <si>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</si>
  <si>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</si>
  <si>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</si>
  <si>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</si>
  <si>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</si>
  <si>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</si>
  <si>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</si>
  <si>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</si>
  <si>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</si>
  <si>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</si>
  <si>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</si>
  <si>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</si>
  <si>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</si>
  <si>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</si>
  <si>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</si>
  <si>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</si>
  <si>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</si>
  <si>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</si>
  <si>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Learning and Skills</t>
  </si>
  <si>
    <t>Children and Families</t>
  </si>
  <si>
    <t>13.1.17</t>
  </si>
  <si>
    <t xml:space="preserve">Jo-Anne Sanders </t>
  </si>
  <si>
    <t>All</t>
  </si>
  <si>
    <t xml:space="preserve">digital by design </t>
  </si>
  <si>
    <t xml:space="preserve">introduction of new back office systems </t>
  </si>
  <si>
    <t>Yes</t>
  </si>
  <si>
    <t xml:space="preserve">Please list your evidence/intelligence here [you can include hyperlinks to files/research/websites]: Experiential evidence from previous digital by design projects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</si>
</sst>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opLeftCell="A16" workbookViewId="0">
      <selection activeCell="A48" sqref="A48:A4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115</v>
      </c>
      <c r="B5" s="64"/>
      <c r="C5" s="64"/>
      <c r="D5" s="61" t="s">
        <v>117</v>
      </c>
      <c r="E5" s="62"/>
      <c r="F5" s="62"/>
      <c r="G5" s="62"/>
      <c r="H5" s="63"/>
    </row>
    <row r="6" spans="1:8" ht="15" x14ac:dyDescent="0.25">
      <c r="A6" s="66" t="s">
        <v>2</v>
      </c>
      <c r="B6" s="66"/>
      <c r="C6" s="66"/>
      <c r="D6" s="67" t="s">
        <v>5</v>
      </c>
      <c r="E6" s="68"/>
      <c r="F6" s="68"/>
      <c r="G6" s="68"/>
      <c r="H6" s="69"/>
    </row>
    <row r="7" spans="1:8" ht="24.75" customHeight="1" x14ac:dyDescent="0.2">
      <c r="A7" s="64" t="s">
        <v>114</v>
      </c>
      <c r="B7" s="64"/>
      <c r="C7" s="64"/>
      <c r="D7" s="61" t="s">
        <v>117</v>
      </c>
      <c r="E7" s="62"/>
      <c r="F7" s="62"/>
      <c r="G7" s="62"/>
      <c r="H7" s="63"/>
    </row>
    <row r="8" spans="1:8" ht="15" x14ac:dyDescent="0.25">
      <c r="A8" s="66" t="s">
        <v>3</v>
      </c>
      <c r="B8" s="66"/>
      <c r="C8" s="66"/>
      <c r="D8" s="67" t="s">
        <v>6</v>
      </c>
      <c r="E8" s="68"/>
      <c r="F8" s="68"/>
      <c r="G8" s="68"/>
      <c r="H8" s="69"/>
    </row>
    <row r="9" spans="1:8" ht="25.5" customHeight="1" x14ac:dyDescent="0.2">
      <c r="A9" s="64" t="s">
        <v>119</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tabSelected="1"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40</v>
      </c>
      <c r="I4" s="31">
        <f>IF($H4&lt;&gt;"YES",0,-2)</f>
        <v>0</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39</v>
      </c>
      <c r="I6" s="31">
        <f>IF($H6&lt;&gt;"YES",0,-2)</f>
        <v>-2</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120</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6" t="s">
        <v>22</v>
      </c>
      <c r="B4" s="97"/>
      <c r="C4" s="98"/>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118</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15</v>
      </c>
      <c r="E6" s="33">
        <f t="shared" si="0"/>
        <v>0</v>
      </c>
      <c r="F6" s="33">
        <f t="shared" si="1"/>
        <v>1</v>
      </c>
      <c r="G6" s="33">
        <f t="shared" si="2"/>
        <v>0</v>
      </c>
      <c r="H6" s="33">
        <f t="shared" si="3"/>
        <v>0</v>
      </c>
      <c r="I6" s="33">
        <f t="shared" si="4"/>
        <v>0</v>
      </c>
      <c r="K6" s="33" t="s">
        <v>69</v>
      </c>
    </row>
    <row r="7" spans="1:16" ht="30" customHeight="1" x14ac:dyDescent="0.25">
      <c r="A7" s="99" t="s">
        <v>25</v>
      </c>
      <c r="B7" s="99"/>
      <c r="C7" s="99"/>
      <c r="D7" s="23" t="s">
        <v>15</v>
      </c>
      <c r="E7" s="33">
        <f t="shared" si="0"/>
        <v>0</v>
      </c>
      <c r="F7" s="33">
        <f t="shared" si="1"/>
        <v>1</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13</v>
      </c>
      <c r="G28" s="35">
        <f t="shared" si="5"/>
        <v>0</v>
      </c>
      <c r="H28" s="35">
        <f t="shared" si="5"/>
        <v>0</v>
      </c>
      <c r="I28" s="35">
        <f t="shared" si="5"/>
        <v>0</v>
      </c>
      <c r="J28" s="35" t="s">
        <v>52</v>
      </c>
    </row>
    <row r="30" spans="1:10" x14ac:dyDescent="0.25">
      <c r="G30" s="77" t="s">
        <v>53</v>
      </c>
      <c r="H30" s="78"/>
      <c r="I30" s="36">
        <f>SUM(E28:I28)</f>
        <v>13</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121</v>
      </c>
      <c r="D5" s="56">
        <f>IF(C5&lt;&gt;"YES",0,2)</f>
        <v>2</v>
      </c>
      <c r="E5" s="56">
        <f t="shared" si="0"/>
        <v>0</v>
      </c>
    </row>
    <row r="6" spans="1:17" ht="30" customHeight="1" x14ac:dyDescent="0.25">
      <c r="A6" s="100"/>
      <c r="B6" s="11" t="s">
        <v>45</v>
      </c>
      <c r="C6" s="5" t="s">
        <v>121</v>
      </c>
      <c r="D6" s="56">
        <f>IF(C6&lt;&gt;"YES",0,2)</f>
        <v>2</v>
      </c>
      <c r="E6" s="56">
        <f t="shared" si="0"/>
        <v>0</v>
      </c>
    </row>
    <row r="7" spans="1:17" ht="111.75" customHeight="1" x14ac:dyDescent="0.25">
      <c r="A7" s="104" t="s">
        <v>122</v>
      </c>
      <c r="B7" s="105"/>
      <c r="C7" s="106"/>
    </row>
    <row r="8" spans="1:17" ht="15.75" customHeight="1" x14ac:dyDescent="0.25">
      <c r="A8" s="111"/>
      <c r="B8" s="111"/>
      <c r="C8" s="111"/>
      <c r="D8" s="56">
        <f>SUM(D2:D6)</f>
        <v>4</v>
      </c>
      <c r="E8" s="56">
        <f>SUM(E2:E6)</f>
        <v>-6</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11</v>
      </c>
      <c r="B6" s="28">
        <f>'SECTION 2'!I30+'SECTION 3'!G15</f>
        <v>15</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2017-01-20T15:14:21Z</cp:lastPrinted>
  <dcterms:created xsi:type="dcterms:W3CDTF">2016-04-19T12:09:38Z</dcterms:created>
  <dcterms:modified xsi:type="dcterms:W3CDTF">2017-01-20T15:19:39Z</dcterms:modified>
</cp:coreProperties>
</file>